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арковцева ул., 22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<sst xmlns="http://schemas.openxmlformats.org/spreadsheetml/2006/main" count="38" uniqueCount="34">
  <si>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</si>
  <si>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</si>
  <si>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</si>
  <si>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</si>
  <si>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</si>
  <si>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</si>
  <si>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</si>
  <si>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</si>
  <si>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</si>
  <si>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</si>
  <si>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</si>
  <si>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</si>
  <si>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</si>
  <si>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</si>
  <si>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</si>
  <si>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</si>
  <si>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</si>
  <si>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</si>
  <si>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</si>
  <si>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</si>
  <si>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</si>
  <si>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</si>
  <si>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</si>
  <si>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</si>
  <si>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</si>
  <si>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</si>
  <si>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</si>
  <si>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</si>
  <si>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</si>
  <si>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</si>
  <si>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</si>
  <si>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</si>
  <si>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</si>
  <si>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Марковцева ул., 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</si>
</sst>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222.7</v>
      </c>
      <c r="D11" s="49">
        <v>174483.63</v>
      </c>
      <c r="E11" s="50">
        <v>4980.1000000000004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174483.65</v>
      </c>
      <c r="K11" s="24">
        <v>4.4717977550651586E-2</v>
      </c>
      <c r="L11" s="25">
        <f>J11-D11</f>
        <v>1.9999999989522621E-2</v>
      </c>
    </row>
    <row r="12" spans="2:12" s="26" customFormat="1" ht="27.75" customHeight="1" x14ac:dyDescent="0.25">
      <c r="B12" s="22" t="s">
        <v>18</v>
      </c>
      <c r="C12" s="48">
        <v>221.53700000000001</v>
      </c>
      <c r="D12" s="49">
        <v>173804.51</v>
      </c>
      <c r="E12" s="50">
        <v>4980.1000000000004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183864.05</v>
      </c>
      <c r="K12" s="24">
        <v>4.4484448103451736E-2</v>
      </c>
      <c r="L12" s="25">
        <f t="shared" ref="L12:L22" si="0">J12-D12</f>
        <v>10059.539999999979</v>
      </c>
    </row>
    <row r="13" spans="2:12" s="26" customFormat="1" ht="27.75" customHeight="1" x14ac:dyDescent="0.25">
      <c r="B13" s="22" t="s">
        <v>19</v>
      </c>
      <c r="C13" s="48">
        <v>175.98000000000002</v>
      </c>
      <c r="D13" s="49">
        <v>137408.44</v>
      </c>
      <c r="E13" s="50">
        <v>4980.1000000000004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127677.04</v>
      </c>
      <c r="K13" s="24">
        <v>3.533663982650951E-2</v>
      </c>
      <c r="L13" s="25">
        <f t="shared" si="0"/>
        <v>-9731.4000000000087</v>
      </c>
    </row>
    <row r="14" spans="2:12" s="26" customFormat="1" ht="27.75" customHeight="1" x14ac:dyDescent="0.25">
      <c r="B14" s="22" t="s">
        <v>20</v>
      </c>
      <c r="C14" s="48">
        <v>121.13000000000001</v>
      </c>
      <c r="D14" s="49">
        <v>94538.68</v>
      </c>
      <c r="E14" s="50">
        <v>4980.1000518798828</v>
      </c>
      <c r="F14" s="48">
        <v>1.9E-2</v>
      </c>
      <c r="G14" s="23">
        <v>703.38</v>
      </c>
      <c r="H14" s="23">
        <v>877.55</v>
      </c>
      <c r="I14" s="23">
        <v>1383.48</v>
      </c>
      <c r="J14" s="23">
        <v>94539.027801513672</v>
      </c>
      <c r="K14" s="24">
        <v>2.432280450957526E-2</v>
      </c>
      <c r="L14" s="25">
        <f t="shared" si="0"/>
        <v>0.34780151367885992</v>
      </c>
    </row>
    <row r="15" spans="2:12" s="26" customFormat="1" ht="27.75" customHeight="1" x14ac:dyDescent="0.25">
      <c r="B15" s="22" t="s">
        <v>21</v>
      </c>
      <c r="C15" s="48">
        <v>99.59</v>
      </c>
      <c r="D15" s="49">
        <v>76896.17</v>
      </c>
      <c r="E15" s="50">
        <v>4980.1001281738281</v>
      </c>
      <c r="F15" s="48">
        <v>1.9E-2</v>
      </c>
      <c r="G15" s="23">
        <v>703.38</v>
      </c>
      <c r="H15" s="23">
        <v>877.55</v>
      </c>
      <c r="I15" s="23">
        <v>1383.48</v>
      </c>
      <c r="J15" s="23">
        <v>76897.241119384766</v>
      </c>
      <c r="K15" s="24">
        <v>1.9997589895149163E-2</v>
      </c>
      <c r="L15" s="25">
        <f t="shared" si="0"/>
        <v>1.0711193847673712</v>
      </c>
    </row>
    <row r="16" spans="2:12" s="26" customFormat="1" ht="27.75" customHeight="1" x14ac:dyDescent="0.25">
      <c r="B16" s="22" t="s">
        <v>22</v>
      </c>
      <c r="C16" s="48">
        <v>14.45</v>
      </c>
      <c r="D16" s="49">
        <v>11082.37</v>
      </c>
      <c r="E16" s="50">
        <v>4980.1000000000004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2.9015481616834998E-3</v>
      </c>
      <c r="L16" s="25">
        <f t="shared" si="0"/>
        <v>-11082.37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4980.1000000000004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76818.969999999987</v>
      </c>
      <c r="K17" s="24">
        <v>0</v>
      </c>
      <c r="L17" s="25">
        <f t="shared" si="0"/>
        <v>76818.969999999987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4980.1000000000004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76814.42</v>
      </c>
      <c r="K18" s="24">
        <v>0</v>
      </c>
      <c r="L18" s="25">
        <f t="shared" si="0"/>
        <v>76814.42</v>
      </c>
    </row>
    <row r="19" spans="2:12" s="26" customFormat="1" ht="27.75" customHeight="1" x14ac:dyDescent="0.25">
      <c r="B19" s="22" t="s">
        <v>25</v>
      </c>
      <c r="C19" s="48">
        <v>91.643000000000001</v>
      </c>
      <c r="D19" s="49">
        <v>75203.679999999993</v>
      </c>
      <c r="E19" s="50">
        <v>4980.0999298095703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77648.560638427734</v>
      </c>
      <c r="K19" s="24">
        <v>1.8401839579854425E-2</v>
      </c>
      <c r="L19" s="25">
        <f t="shared" si="0"/>
        <v>2444.8806384277414</v>
      </c>
    </row>
    <row r="20" spans="2:12" s="26" customFormat="1" ht="27.75" customHeight="1" x14ac:dyDescent="0.25">
      <c r="B20" s="22" t="s">
        <v>26</v>
      </c>
      <c r="C20" s="48">
        <v>89.268000000000001</v>
      </c>
      <c r="D20" s="49">
        <v>72463.7</v>
      </c>
      <c r="E20" s="50">
        <v>4980.100025177002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76809.518890380859</v>
      </c>
      <c r="K20" s="24">
        <v>1.792494117561971E-2</v>
      </c>
      <c r="L20" s="25">
        <f t="shared" si="0"/>
        <v>4345.8188903808623</v>
      </c>
    </row>
    <row r="21" spans="2:12" s="26" customFormat="1" ht="27.75" customHeight="1" x14ac:dyDescent="0.25">
      <c r="B21" s="22" t="s">
        <v>27</v>
      </c>
      <c r="C21" s="48">
        <v>89.268000000000001</v>
      </c>
      <c r="D21" s="49">
        <v>72434.009999999995</v>
      </c>
      <c r="E21" s="50">
        <v>4980.1000000000004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76777.98</v>
      </c>
      <c r="K21" s="24">
        <v>1.7924941266239634E-2</v>
      </c>
      <c r="L21" s="25">
        <f t="shared" si="0"/>
        <v>4343.9700000000012</v>
      </c>
    </row>
    <row r="22" spans="2:12" s="26" customFormat="1" ht="27.75" customHeight="1" x14ac:dyDescent="0.25">
      <c r="B22" s="22" t="s">
        <v>28</v>
      </c>
      <c r="C22" s="48">
        <v>89.28</v>
      </c>
      <c r="D22" s="49">
        <v>72405.5</v>
      </c>
      <c r="E22" s="50">
        <v>4980.800048828125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76748.288421630859</v>
      </c>
      <c r="K22" s="24">
        <v>1.7924831176671239E-2</v>
      </c>
      <c r="L22" s="25">
        <f t="shared" si="0"/>
        <v>4342.7884216308594</v>
      </c>
    </row>
    <row r="23" spans="2:12" s="26" customFormat="1" ht="15" x14ac:dyDescent="0.25">
      <c r="B23" s="27" t="s">
        <v>29</v>
      </c>
      <c r="C23" s="28">
        <f>SUM(C11:C22)</f>
        <v>1214.846</v>
      </c>
      <c r="D23" s="28">
        <f>SUM(D11:D22)</f>
        <v>960720.69</v>
      </c>
      <c r="E23" s="47">
        <f>E22</f>
        <v>4980.800048828125</v>
      </c>
      <c r="F23" s="30">
        <f>SUM(F11:F22)/12</f>
        <v>1.8999999847263097E-2</v>
      </c>
      <c r="G23" s="29"/>
      <c r="H23" s="29"/>
      <c r="I23" s="29"/>
      <c r="J23" s="29">
        <f>SUM(J11:J22)</f>
        <v>1119078.7468713378</v>
      </c>
      <c r="K23" s="31">
        <f>SUM(K11:K22)/12</f>
        <v>2.0328130103783811E-2</v>
      </c>
      <c r="L23" s="29">
        <f t="shared" ref="L23" si="1">SUM(L11:L22)</f>
        <v>158358.05687133785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Марковцева ул., 22а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2019-04-05T10:24:03Z</dcterms:modified>
</cp:coreProperties>
</file>